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3" i="1"/>
  <c r="J23"/>
  <c r="H23"/>
  <c r="I22"/>
  <c r="J22"/>
  <c r="H22"/>
  <c r="H7"/>
  <c r="I7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7"/>
  <c r="J6"/>
  <c r="I6"/>
  <c r="H6"/>
</calcChain>
</file>

<file path=xl/sharedStrings.xml><?xml version="1.0" encoding="utf-8"?>
<sst xmlns="http://schemas.openxmlformats.org/spreadsheetml/2006/main" count="79" uniqueCount="53">
  <si>
    <t>Сведения об исполнении бюджета МО Тоцкий сельсовет за 9 месяцев 2022 года по расходам в разрезе разделов и подразделов классификации расходов в сравнении с аналогичным периодом 2021 года</t>
  </si>
  <si>
    <t>Наименование показателя</t>
  </si>
  <si>
    <t>Код строки</t>
  </si>
  <si>
    <t>Код расхода по бюджетной классификации</t>
  </si>
  <si>
    <t>Уточненный бюджет на 01.10.2021</t>
  </si>
  <si>
    <t>Факт на 01.10.2021</t>
  </si>
  <si>
    <t>Уточненный бюджет на 01.10.2022</t>
  </si>
  <si>
    <t>Факт на 01.10.2022</t>
  </si>
  <si>
    <t>Отклонение (план)
гр. 6 - гр. 4</t>
  </si>
  <si>
    <t>Отклонение (факт)
гр. 7 - гр. 5</t>
  </si>
  <si>
    <t>% отклонения (факт)
гр. 7/гр. 5*100</t>
  </si>
  <si>
    <t>1</t>
  </si>
  <si>
    <t>2</t>
  </si>
  <si>
    <t>3</t>
  </si>
  <si>
    <t>Расходы бюджета - всего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</si>
  <si>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</si>
  <si>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</si>
  <si>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</si>
  <si>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</si>
  <si>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</si>
  <si>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</si>
  <si>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</si>
  <si>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</si>
  <si>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</si>
  <si>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</si>
  <si>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</si>
  <si>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</si>
  <si>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</si>
  <si>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</si>
  <si>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</si>
  <si>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</si>
  <si>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</si>
  <si>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</si>
  <si>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</si>
  <si>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</si>
  <si>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</si>
  <si>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</si>
  <si>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</si>
  <si>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</si>
  <si>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</si>
  <si>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</si>
  <si>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Дополнительное образование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</si>
  <si>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</si>
  <si>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</si>
  <si>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</si>
  <si>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</si>
  <si>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</si>
  <si>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</si>
  <si>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</si>
  <si>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</si>
  <si>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>ОХРАНА ОКРУЖАЮЩЕЙ СРЕДЫ</t>
  </si>
  <si>
    <t>Другие вопросы в области охраны окружающей среды</t>
  </si>
  <si>
    <t>06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</si>
</sst>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&quot;&quot;#000"/>
    <numFmt numFmtId="167" formatCode="&quot;&quot;###,##0.00"/>
  </numFmts>
  <fonts count="5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0" fillId="0" borderId="0" xfId="0"/>
    <xf numFmtId="167" fontId="1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167" fontId="1" fillId="0" borderId="13" xfId="0" applyNumberFormat="1" applyFont="1" applyBorder="1" applyAlignment="1">
      <alignment horizontal="right" wrapText="1"/>
    </xf>
    <xf numFmtId="167" fontId="1" fillId="0" borderId="1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2" workbookViewId="0">
      <selection activeCell="H23" sqref="H23"/>
    </sheetView>
  </sheetViews>
  <sheetFormatPr defaultRowHeight="14.5"/>
  <cols>
    <col min="1" max="1" width="25.7265625" customWidth="1"/>
    <col min="2" max="10" width="13.08984375" customWidth="1"/>
  </cols>
  <sheetData>
    <row r="1" spans="1:10">
      <c r="A1" s="1"/>
      <c r="B1" s="1"/>
      <c r="C1" s="1"/>
      <c r="D1" s="1"/>
      <c r="E1" s="1"/>
      <c r="F1" s="23"/>
      <c r="G1" s="24"/>
      <c r="H1" s="24"/>
    </row>
    <row r="2" spans="1:10" ht="37.5" customHeight="1">
      <c r="A2" s="25" t="s">
        <v>0</v>
      </c>
      <c r="B2" s="24"/>
      <c r="C2" s="24"/>
      <c r="D2" s="24"/>
      <c r="E2" s="24"/>
      <c r="F2" s="24"/>
      <c r="G2" s="24"/>
      <c r="H2" s="24"/>
    </row>
    <row r="3" spans="1:10">
      <c r="A3" s="2"/>
      <c r="B3" s="1"/>
      <c r="C3" s="1"/>
      <c r="D3" s="1"/>
      <c r="E3" s="1"/>
      <c r="F3" s="1"/>
      <c r="G3" s="1"/>
      <c r="H3" s="1"/>
    </row>
    <row r="4" spans="1:10" ht="77.5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4" t="s">
        <v>8</v>
      </c>
      <c r="I4" s="4" t="s">
        <v>9</v>
      </c>
      <c r="J4" s="4" t="s">
        <v>10</v>
      </c>
    </row>
    <row r="5" spans="1:10" ht="15" thickBot="1">
      <c r="A5" s="3" t="s">
        <v>11</v>
      </c>
      <c r="B5" s="6" t="s">
        <v>12</v>
      </c>
      <c r="C5" s="6" t="s">
        <v>13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>
      <c r="A6" s="7" t="s">
        <v>14</v>
      </c>
      <c r="B6" s="8"/>
      <c r="C6" s="9"/>
      <c r="D6" s="10">
        <v>92183784.989999995</v>
      </c>
      <c r="E6" s="10">
        <v>67775749.170000002</v>
      </c>
      <c r="F6" s="10">
        <v>199700919.69</v>
      </c>
      <c r="G6" s="10">
        <v>72442992.450000003</v>
      </c>
      <c r="H6" s="11">
        <f>F6-D6</f>
        <v>107517134.7</v>
      </c>
      <c r="I6" s="11">
        <f>G6-E6</f>
        <v>4667243.2800000012</v>
      </c>
      <c r="J6" s="11">
        <f>G6/E6*100</f>
        <v>106.88630275158344</v>
      </c>
    </row>
    <row r="7" spans="1:10">
      <c r="A7" s="12" t="s">
        <v>15</v>
      </c>
      <c r="B7" s="13"/>
      <c r="C7" s="14"/>
      <c r="D7" s="15"/>
      <c r="E7" s="15"/>
      <c r="F7" s="15"/>
      <c r="G7" s="15"/>
      <c r="H7" s="26">
        <f>F8-D8</f>
        <v>1584700</v>
      </c>
      <c r="I7" s="28">
        <f>G8-E8</f>
        <v>623041.26999999955</v>
      </c>
      <c r="J7" s="28">
        <f>G8/E8*100</f>
        <v>109.32106418844474</v>
      </c>
    </row>
    <row r="8" spans="1:10" ht="20">
      <c r="A8" s="7" t="s">
        <v>16</v>
      </c>
      <c r="B8" s="16" t="s">
        <v>17</v>
      </c>
      <c r="C8" s="17"/>
      <c r="D8" s="10">
        <v>9614300</v>
      </c>
      <c r="E8" s="10">
        <v>6684228.9400000004</v>
      </c>
      <c r="F8" s="10">
        <v>11199000</v>
      </c>
      <c r="G8" s="10">
        <v>7307270.21</v>
      </c>
      <c r="H8" s="27"/>
      <c r="I8" s="29"/>
      <c r="J8" s="29"/>
    </row>
    <row r="9" spans="1:10" ht="40">
      <c r="A9" s="7" t="s">
        <v>18</v>
      </c>
      <c r="B9" s="16" t="s">
        <v>17</v>
      </c>
      <c r="C9" s="17" t="s">
        <v>19</v>
      </c>
      <c r="D9" s="10">
        <v>1333900</v>
      </c>
      <c r="E9" s="10">
        <v>1020616.09</v>
      </c>
      <c r="F9" s="10">
        <v>1377500</v>
      </c>
      <c r="G9" s="10">
        <v>1060151.24</v>
      </c>
      <c r="H9" s="11">
        <f t="shared" ref="H9:I31" si="0">F9-D9</f>
        <v>43600</v>
      </c>
      <c r="I9" s="11">
        <f t="shared" si="0"/>
        <v>39535.150000000023</v>
      </c>
      <c r="J9" s="11">
        <f t="shared" ref="J9:J31" si="1">G9/E9*100</f>
        <v>103.87365537221737</v>
      </c>
    </row>
    <row r="10" spans="1:10" ht="60">
      <c r="A10" s="7" t="s">
        <v>20</v>
      </c>
      <c r="B10" s="16" t="s">
        <v>17</v>
      </c>
      <c r="C10" s="17" t="s">
        <v>21</v>
      </c>
      <c r="D10" s="10">
        <v>7307400</v>
      </c>
      <c r="E10" s="10">
        <v>4972504.38</v>
      </c>
      <c r="F10" s="10">
        <v>7756500</v>
      </c>
      <c r="G10" s="10">
        <v>4983390.17</v>
      </c>
      <c r="H10" s="11">
        <f t="shared" si="0"/>
        <v>449100</v>
      </c>
      <c r="I10" s="11">
        <f t="shared" si="0"/>
        <v>10885.790000000037</v>
      </c>
      <c r="J10" s="11">
        <f t="shared" si="1"/>
        <v>100.21891966639154</v>
      </c>
    </row>
    <row r="11" spans="1:10" ht="20">
      <c r="A11" s="7" t="s">
        <v>22</v>
      </c>
      <c r="B11" s="16" t="s">
        <v>17</v>
      </c>
      <c r="C11" s="17" t="s">
        <v>23</v>
      </c>
      <c r="D11" s="10">
        <v>973000</v>
      </c>
      <c r="E11" s="10">
        <v>691108.47</v>
      </c>
      <c r="F11" s="10">
        <v>2065000</v>
      </c>
      <c r="G11" s="10">
        <v>1263728.8</v>
      </c>
      <c r="H11" s="11">
        <f t="shared" si="0"/>
        <v>1092000</v>
      </c>
      <c r="I11" s="11">
        <f t="shared" si="0"/>
        <v>572620.33000000007</v>
      </c>
      <c r="J11" s="11">
        <f t="shared" si="1"/>
        <v>182.85534830733593</v>
      </c>
    </row>
    <row r="12" spans="1:10" ht="40">
      <c r="A12" s="7" t="s">
        <v>24</v>
      </c>
      <c r="B12" s="16" t="s">
        <v>25</v>
      </c>
      <c r="C12" s="17"/>
      <c r="D12" s="10">
        <v>560000</v>
      </c>
      <c r="E12" s="10">
        <v>400854.09</v>
      </c>
      <c r="F12" s="10">
        <v>700000</v>
      </c>
      <c r="G12" s="10">
        <v>431883.7</v>
      </c>
      <c r="H12" s="11">
        <f t="shared" si="0"/>
        <v>140000</v>
      </c>
      <c r="I12" s="11">
        <f t="shared" si="0"/>
        <v>31029.609999999986</v>
      </c>
      <c r="J12" s="11">
        <f t="shared" si="1"/>
        <v>107.74087399232972</v>
      </c>
    </row>
    <row r="13" spans="1:10" ht="40">
      <c r="A13" s="7" t="s">
        <v>26</v>
      </c>
      <c r="B13" s="16" t="s">
        <v>25</v>
      </c>
      <c r="C13" s="17" t="s">
        <v>27</v>
      </c>
      <c r="D13" s="10">
        <v>560000</v>
      </c>
      <c r="E13" s="10">
        <v>400854.09</v>
      </c>
      <c r="F13" s="10">
        <v>700000</v>
      </c>
      <c r="G13" s="10">
        <v>431883.7</v>
      </c>
      <c r="H13" s="11">
        <f t="shared" si="0"/>
        <v>140000</v>
      </c>
      <c r="I13" s="11">
        <f t="shared" si="0"/>
        <v>31029.609999999986</v>
      </c>
      <c r="J13" s="11">
        <f t="shared" si="1"/>
        <v>107.74087399232972</v>
      </c>
    </row>
    <row r="14" spans="1:10">
      <c r="A14" s="7" t="s">
        <v>28</v>
      </c>
      <c r="B14" s="16" t="s">
        <v>21</v>
      </c>
      <c r="C14" s="17"/>
      <c r="D14" s="10">
        <v>22498441.989999998</v>
      </c>
      <c r="E14" s="10">
        <v>17203591.309999999</v>
      </c>
      <c r="F14" s="10">
        <v>59475873.890000001</v>
      </c>
      <c r="G14" s="10">
        <v>18440471.309999999</v>
      </c>
      <c r="H14" s="11">
        <f t="shared" si="0"/>
        <v>36977431.900000006</v>
      </c>
      <c r="I14" s="11">
        <f t="shared" si="0"/>
        <v>1236880</v>
      </c>
      <c r="J14" s="11">
        <f t="shared" si="1"/>
        <v>107.18966161025362</v>
      </c>
    </row>
    <row r="15" spans="1:10" ht="20">
      <c r="A15" s="7" t="s">
        <v>29</v>
      </c>
      <c r="B15" s="16" t="s">
        <v>21</v>
      </c>
      <c r="C15" s="17" t="s">
        <v>30</v>
      </c>
      <c r="D15" s="10">
        <v>20304869.989999998</v>
      </c>
      <c r="E15" s="10">
        <v>16309238.289999999</v>
      </c>
      <c r="F15" s="10">
        <v>57265873.890000001</v>
      </c>
      <c r="G15" s="10">
        <v>16925383.309999999</v>
      </c>
      <c r="H15" s="11">
        <f t="shared" si="0"/>
        <v>36961003.900000006</v>
      </c>
      <c r="I15" s="11">
        <f t="shared" si="0"/>
        <v>616145.01999999955</v>
      </c>
      <c r="J15" s="11">
        <f t="shared" si="1"/>
        <v>103.77788961718579</v>
      </c>
    </row>
    <row r="16" spans="1:10" ht="20">
      <c r="A16" s="7" t="s">
        <v>31</v>
      </c>
      <c r="B16" s="16" t="s">
        <v>21</v>
      </c>
      <c r="C16" s="17" t="s">
        <v>32</v>
      </c>
      <c r="D16" s="10">
        <v>2193572</v>
      </c>
      <c r="E16" s="10">
        <v>894353.02</v>
      </c>
      <c r="F16" s="10">
        <v>2210000</v>
      </c>
      <c r="G16" s="10">
        <v>1515088</v>
      </c>
      <c r="H16" s="11">
        <f t="shared" si="0"/>
        <v>16428</v>
      </c>
      <c r="I16" s="11">
        <f t="shared" si="0"/>
        <v>620734.98</v>
      </c>
      <c r="J16" s="11">
        <f t="shared" si="1"/>
        <v>169.4060361086498</v>
      </c>
    </row>
    <row r="17" spans="1:10" ht="20">
      <c r="A17" s="7" t="s">
        <v>33</v>
      </c>
      <c r="B17" s="16" t="s">
        <v>34</v>
      </c>
      <c r="C17" s="17"/>
      <c r="D17" s="10">
        <v>52986843</v>
      </c>
      <c r="E17" s="10">
        <v>38588619.780000001</v>
      </c>
      <c r="F17" s="10">
        <v>74886445.799999997</v>
      </c>
      <c r="G17" s="10">
        <v>41271585.759999998</v>
      </c>
      <c r="H17" s="11">
        <f t="shared" si="0"/>
        <v>21899602.799999997</v>
      </c>
      <c r="I17" s="11">
        <f t="shared" si="0"/>
        <v>2682965.9799999967</v>
      </c>
      <c r="J17" s="11">
        <f t="shared" si="1"/>
        <v>106.95273890410184</v>
      </c>
    </row>
    <row r="18" spans="1:10">
      <c r="A18" s="7" t="s">
        <v>35</v>
      </c>
      <c r="B18" s="16" t="s">
        <v>34</v>
      </c>
      <c r="C18" s="17" t="s">
        <v>17</v>
      </c>
      <c r="D18" s="10">
        <v>13558100</v>
      </c>
      <c r="E18" s="10">
        <v>13110683.359999999</v>
      </c>
      <c r="F18" s="10">
        <v>500000</v>
      </c>
      <c r="G18" s="10">
        <v>69832.03</v>
      </c>
      <c r="H18" s="11">
        <f t="shared" si="0"/>
        <v>-13058100</v>
      </c>
      <c r="I18" s="11">
        <f t="shared" si="0"/>
        <v>-13040851.33</v>
      </c>
      <c r="J18" s="11">
        <f t="shared" si="1"/>
        <v>0.53263455521360403</v>
      </c>
    </row>
    <row r="19" spans="1:10">
      <c r="A19" s="7" t="s">
        <v>36</v>
      </c>
      <c r="B19" s="16" t="s">
        <v>34</v>
      </c>
      <c r="C19" s="17" t="s">
        <v>19</v>
      </c>
      <c r="D19" s="10">
        <v>7982100</v>
      </c>
      <c r="E19" s="10">
        <v>5105407.37</v>
      </c>
      <c r="F19" s="10">
        <v>40706300</v>
      </c>
      <c r="G19" s="10">
        <v>19626099.48</v>
      </c>
      <c r="H19" s="11">
        <f t="shared" si="0"/>
        <v>32724200</v>
      </c>
      <c r="I19" s="11">
        <f t="shared" si="0"/>
        <v>14520692.109999999</v>
      </c>
      <c r="J19" s="11">
        <f t="shared" si="1"/>
        <v>384.41789376740763</v>
      </c>
    </row>
    <row r="20" spans="1:10">
      <c r="A20" s="7" t="s">
        <v>37</v>
      </c>
      <c r="B20" s="16" t="s">
        <v>34</v>
      </c>
      <c r="C20" s="17" t="s">
        <v>25</v>
      </c>
      <c r="D20" s="10">
        <v>19994583</v>
      </c>
      <c r="E20" s="10">
        <v>13085182.9</v>
      </c>
      <c r="F20" s="10">
        <v>20150145.800000001</v>
      </c>
      <c r="G20" s="10">
        <v>13228604.09</v>
      </c>
      <c r="H20" s="11">
        <f t="shared" si="0"/>
        <v>155562.80000000075</v>
      </c>
      <c r="I20" s="11">
        <f t="shared" si="0"/>
        <v>143421.18999999948</v>
      </c>
      <c r="J20" s="11">
        <f t="shared" si="1"/>
        <v>101.09605796950687</v>
      </c>
    </row>
    <row r="21" spans="1:10" ht="20">
      <c r="A21" s="7" t="s">
        <v>38</v>
      </c>
      <c r="B21" s="16" t="s">
        <v>34</v>
      </c>
      <c r="C21" s="17" t="s">
        <v>34</v>
      </c>
      <c r="D21" s="10">
        <v>11452060</v>
      </c>
      <c r="E21" s="10">
        <v>7287346.1500000004</v>
      </c>
      <c r="F21" s="10">
        <v>13530000</v>
      </c>
      <c r="G21" s="10">
        <v>8347050.1600000001</v>
      </c>
      <c r="H21" s="11">
        <f t="shared" si="0"/>
        <v>2077940</v>
      </c>
      <c r="I21" s="11">
        <f t="shared" si="0"/>
        <v>1059704.0099999998</v>
      </c>
      <c r="J21" s="11">
        <f t="shared" si="1"/>
        <v>114.54169993009047</v>
      </c>
    </row>
    <row r="22" spans="1:10" s="21" customFormat="1">
      <c r="A22" s="30" t="s">
        <v>50</v>
      </c>
      <c r="B22" s="16" t="s">
        <v>52</v>
      </c>
      <c r="C22" s="17"/>
      <c r="D22" s="10">
        <v>0</v>
      </c>
      <c r="E22" s="10">
        <v>0</v>
      </c>
      <c r="F22" s="10">
        <v>46472900</v>
      </c>
      <c r="G22" s="10">
        <v>0</v>
      </c>
      <c r="H22" s="22">
        <f t="shared" si="0"/>
        <v>46472900</v>
      </c>
      <c r="I22" s="22">
        <f t="shared" si="0"/>
        <v>0</v>
      </c>
      <c r="J22" s="22" t="e">
        <f t="shared" si="1"/>
        <v>#DIV/0!</v>
      </c>
    </row>
    <row r="23" spans="1:10" s="21" customFormat="1" ht="20">
      <c r="A23" s="30" t="s">
        <v>51</v>
      </c>
      <c r="B23" s="16" t="s">
        <v>52</v>
      </c>
      <c r="C23" s="17" t="s">
        <v>34</v>
      </c>
      <c r="D23" s="10">
        <v>0</v>
      </c>
      <c r="E23" s="10">
        <v>0</v>
      </c>
      <c r="F23" s="10">
        <v>46472900</v>
      </c>
      <c r="G23" s="10">
        <v>0</v>
      </c>
      <c r="H23" s="22">
        <f t="shared" si="0"/>
        <v>46472900</v>
      </c>
      <c r="I23" s="22">
        <f t="shared" si="0"/>
        <v>0</v>
      </c>
      <c r="J23" s="22" t="e">
        <f t="shared" si="1"/>
        <v>#DIV/0!</v>
      </c>
    </row>
    <row r="24" spans="1:10">
      <c r="A24" s="7" t="s">
        <v>39</v>
      </c>
      <c r="B24" s="16" t="s">
        <v>40</v>
      </c>
      <c r="C24" s="17"/>
      <c r="D24" s="10">
        <v>200000</v>
      </c>
      <c r="E24" s="10">
        <v>150000</v>
      </c>
      <c r="F24" s="10">
        <v>200000</v>
      </c>
      <c r="G24" s="10">
        <v>150000</v>
      </c>
      <c r="H24" s="11">
        <f t="shared" si="0"/>
        <v>0</v>
      </c>
      <c r="I24" s="11">
        <f t="shared" si="0"/>
        <v>0</v>
      </c>
      <c r="J24" s="11">
        <f t="shared" si="1"/>
        <v>100</v>
      </c>
    </row>
    <row r="25" spans="1:10">
      <c r="A25" s="7" t="s">
        <v>41</v>
      </c>
      <c r="B25" s="16" t="s">
        <v>40</v>
      </c>
      <c r="C25" s="17" t="s">
        <v>25</v>
      </c>
      <c r="D25" s="10">
        <v>200000</v>
      </c>
      <c r="E25" s="10">
        <v>150000</v>
      </c>
      <c r="F25" s="10">
        <v>200000</v>
      </c>
      <c r="G25" s="10">
        <v>150000</v>
      </c>
      <c r="H25" s="11">
        <f t="shared" si="0"/>
        <v>0</v>
      </c>
      <c r="I25" s="11">
        <f t="shared" si="0"/>
        <v>0</v>
      </c>
      <c r="J25" s="11">
        <f t="shared" si="1"/>
        <v>100</v>
      </c>
    </row>
    <row r="26" spans="1:10">
      <c r="A26" s="7" t="s">
        <v>42</v>
      </c>
      <c r="B26" s="16" t="s">
        <v>43</v>
      </c>
      <c r="C26" s="17"/>
      <c r="D26" s="10">
        <v>3724200</v>
      </c>
      <c r="E26" s="10">
        <v>2763442.75</v>
      </c>
      <c r="F26" s="10">
        <v>5666700</v>
      </c>
      <c r="G26" s="10">
        <v>4022736.8</v>
      </c>
      <c r="H26" s="11">
        <f t="shared" si="0"/>
        <v>1942500</v>
      </c>
      <c r="I26" s="11">
        <f t="shared" si="0"/>
        <v>1259294.0499999998</v>
      </c>
      <c r="J26" s="11">
        <f t="shared" si="1"/>
        <v>145.5697535257425</v>
      </c>
    </row>
    <row r="27" spans="1:10">
      <c r="A27" s="7" t="s">
        <v>44</v>
      </c>
      <c r="B27" s="16" t="s">
        <v>43</v>
      </c>
      <c r="C27" s="17" t="s">
        <v>17</v>
      </c>
      <c r="D27" s="10">
        <v>3724200</v>
      </c>
      <c r="E27" s="10">
        <v>2763442.75</v>
      </c>
      <c r="F27" s="10">
        <v>5666700</v>
      </c>
      <c r="G27" s="10">
        <v>4022736.8</v>
      </c>
      <c r="H27" s="11">
        <f t="shared" si="0"/>
        <v>1942500</v>
      </c>
      <c r="I27" s="11">
        <f t="shared" si="0"/>
        <v>1259294.0499999998</v>
      </c>
      <c r="J27" s="11">
        <f t="shared" si="1"/>
        <v>145.5697535257425</v>
      </c>
    </row>
    <row r="28" spans="1:10">
      <c r="A28" s="7" t="s">
        <v>45</v>
      </c>
      <c r="B28" s="16" t="s">
        <v>27</v>
      </c>
      <c r="C28" s="17"/>
      <c r="D28" s="10">
        <v>100000</v>
      </c>
      <c r="E28" s="10">
        <v>18554.8</v>
      </c>
      <c r="F28" s="10">
        <v>0</v>
      </c>
      <c r="G28" s="10">
        <v>0</v>
      </c>
      <c r="H28" s="11">
        <f t="shared" si="0"/>
        <v>-100000</v>
      </c>
      <c r="I28" s="11">
        <f t="shared" si="0"/>
        <v>-18554.8</v>
      </c>
      <c r="J28" s="11">
        <f t="shared" si="1"/>
        <v>0</v>
      </c>
    </row>
    <row r="29" spans="1:10">
      <c r="A29" s="7" t="s">
        <v>46</v>
      </c>
      <c r="B29" s="16" t="s">
        <v>27</v>
      </c>
      <c r="C29" s="17" t="s">
        <v>17</v>
      </c>
      <c r="D29" s="10">
        <v>100000</v>
      </c>
      <c r="E29" s="10">
        <v>18554.8</v>
      </c>
      <c r="F29" s="10">
        <v>0</v>
      </c>
      <c r="G29" s="10">
        <v>0</v>
      </c>
      <c r="H29" s="11">
        <f t="shared" si="0"/>
        <v>-100000</v>
      </c>
      <c r="I29" s="11">
        <f t="shared" si="0"/>
        <v>-18554.8</v>
      </c>
      <c r="J29" s="11">
        <f t="shared" si="1"/>
        <v>0</v>
      </c>
    </row>
    <row r="30" spans="1:10" ht="20">
      <c r="A30" s="7" t="s">
        <v>47</v>
      </c>
      <c r="B30" s="16" t="s">
        <v>48</v>
      </c>
      <c r="C30" s="17"/>
      <c r="D30" s="10">
        <v>2500000</v>
      </c>
      <c r="E30" s="10">
        <v>1966457.5</v>
      </c>
      <c r="F30" s="10">
        <v>1100000</v>
      </c>
      <c r="G30" s="10">
        <v>819044.67</v>
      </c>
      <c r="H30" s="11">
        <f t="shared" si="0"/>
        <v>-1400000</v>
      </c>
      <c r="I30" s="11">
        <f t="shared" si="0"/>
        <v>-1147412.83</v>
      </c>
      <c r="J30" s="11">
        <f t="shared" si="1"/>
        <v>41.650768958901985</v>
      </c>
    </row>
    <row r="31" spans="1:10" ht="15" thickBot="1">
      <c r="A31" s="7" t="s">
        <v>49</v>
      </c>
      <c r="B31" s="16" t="s">
        <v>48</v>
      </c>
      <c r="C31" s="17" t="s">
        <v>17</v>
      </c>
      <c r="D31" s="10">
        <v>2500000</v>
      </c>
      <c r="E31" s="10">
        <v>1966457.5</v>
      </c>
      <c r="F31" s="10">
        <v>1100000</v>
      </c>
      <c r="G31" s="10">
        <v>819044.67</v>
      </c>
      <c r="H31" s="11">
        <f t="shared" si="0"/>
        <v>-1400000</v>
      </c>
      <c r="I31" s="11">
        <f t="shared" si="0"/>
        <v>-1147412.83</v>
      </c>
      <c r="J31" s="11">
        <f t="shared" si="1"/>
        <v>41.650768958901985</v>
      </c>
    </row>
    <row r="32" spans="1:10">
      <c r="A32" s="18"/>
      <c r="B32" s="19"/>
      <c r="C32" s="19"/>
      <c r="D32" s="19"/>
      <c r="E32" s="19"/>
      <c r="F32" s="20"/>
      <c r="G32" s="20"/>
      <c r="H32" s="20"/>
    </row>
  </sheetData>
  <mergeCells count="5">
    <mergeCell ref="F1:H1"/>
    <mergeCell ref="A2:H2"/>
    <mergeCell ref="H7:H8"/>
    <mergeCell ref="I7:I8"/>
    <mergeCell ref="J7:J8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2023-10-30T07:45:37Z</dcterms:modified>
</cp:coreProperties>
</file>